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Sheet1" sheetId="1" r:id="rId1"/>
  </sheets>
  <definedNames>
    <definedName name="_xlnm.Print_Area" localSheetId="0">'Sheet1'!$A$1:$J$52</definedName>
  </definedNames>
  <calcPr fullCalcOnLoad="1"/>
</workbook>
</file>

<file path=xl/comments1.xml><?xml version="1.0" encoding="utf-8"?>
<comments xmlns="http://schemas.openxmlformats.org/spreadsheetml/2006/main">
  <authors>
    <author>Phill Jacquez</author>
  </authors>
  <commentList>
    <comment ref="F15" authorId="0">
      <text>
        <r>
          <rPr>
            <b/>
            <sz val="8"/>
            <rFont val="Tahoma"/>
            <family val="0"/>
          </rPr>
          <t>Nutrient content %  may need to be adjusted based on target yield at the top of the worksheet.</t>
        </r>
      </text>
    </comment>
    <comment ref="C19" authorId="0">
      <text>
        <r>
          <rPr>
            <sz val="8"/>
            <rFont val="Tahoma"/>
            <family val="0"/>
          </rPr>
          <t xml:space="preserve">C3 values for N, P, K are expressed in lb/ac
</t>
        </r>
      </text>
    </comment>
    <comment ref="G29" authorId="0">
      <text>
        <r>
          <rPr>
            <sz val="8"/>
            <rFont val="Tahoma"/>
            <family val="0"/>
          </rPr>
          <t xml:space="preserve">N taken from the air by legumes and brought into the soil.  Refer to local university info for legume N credits.
</t>
        </r>
      </text>
    </comment>
    <comment ref="G30" authorId="0">
      <text>
        <r>
          <rPr>
            <sz val="8"/>
            <rFont val="Tahoma"/>
            <family val="2"/>
          </rPr>
          <t>This is based on local mineralization rates.  Soil sample data will suffice if done every year.</t>
        </r>
      </text>
    </comment>
    <comment ref="G31" authorId="0">
      <text>
        <r>
          <rPr>
            <sz val="8"/>
            <rFont val="Tahoma"/>
            <family val="2"/>
          </rPr>
          <t>Irrigation water can contain N in the form of nirate nitrogen.  You can calculate the concentration of NO3-N in the water (in ppm or mg/L).  The application amount will equal the nitrate volume (in ac-in) times 0.23.  This factor converts ppm or mg/L and ac-in into lbs/acre.  Use zero if not known.</t>
        </r>
      </text>
    </comment>
    <comment ref="G32" authorId="0">
      <text>
        <r>
          <rPr>
            <b/>
            <sz val="8"/>
            <rFont val="Tahoma"/>
            <family val="2"/>
          </rPr>
          <t>This is N from dust and ammonia in rainwater.  This value is recorded by weather stations throughout the US and can be obtained from National Atmospheric    Deposition, Fort Collins, CO.  This value can range from a few pounds per acre per year to over 30 pounds per acre per year.   The nutrient content of mulch or compost can be determined by estimating the mass weight and % concentration of nitrogen in the material.</t>
        </r>
      </text>
    </comment>
  </commentList>
</comments>
</file>

<file path=xl/sharedStrings.xml><?xml version="1.0" encoding="utf-8"?>
<sst xmlns="http://schemas.openxmlformats.org/spreadsheetml/2006/main" count="61" uniqueCount="53">
  <si>
    <t>USDA-NRCS</t>
  </si>
  <si>
    <t>__________ Field Office</t>
  </si>
  <si>
    <t>Arizona</t>
  </si>
  <si>
    <t>Nutrient Budget Based on Nutrients Removed by Crops</t>
  </si>
  <si>
    <t xml:space="preserve">A.  Planned crop or crop rotation                   </t>
  </si>
  <si>
    <t>alfalfa</t>
  </si>
  <si>
    <t>Client</t>
  </si>
  <si>
    <t>B.  Yield expectation (goal)</t>
  </si>
  <si>
    <t>10 tons</t>
  </si>
  <si>
    <t xml:space="preserve">Fields </t>
  </si>
  <si>
    <t>C.  Nutrients removed by crop</t>
  </si>
  <si>
    <t>lbs</t>
  </si>
  <si>
    <t xml:space="preserve">     C2.  Nutrient content of harvested material (refer to table 6-6)</t>
  </si>
  <si>
    <t>% N</t>
  </si>
  <si>
    <t>% P</t>
  </si>
  <si>
    <t>% K</t>
  </si>
  <si>
    <t xml:space="preserve">     C3.  Crop nutrient content</t>
  </si>
  <si>
    <t>N = [(C1) (C2 %N)]</t>
  </si>
  <si>
    <t>P = [(C1) (C2 %P)]</t>
  </si>
  <si>
    <t>K = [(C1) (C2 %K)]</t>
  </si>
  <si>
    <t>lbs N</t>
  </si>
  <si>
    <t>lbs P</t>
  </si>
  <si>
    <t>lbs K</t>
  </si>
  <si>
    <t xml:space="preserve"> </t>
  </si>
  <si>
    <t xml:space="preserve">     C4.  Convert to fertilizer equivalent units</t>
  </si>
  <si>
    <t>C4 N = C3 N</t>
  </si>
  <si>
    <t>C4 P = C3 P * 2.29</t>
  </si>
  <si>
    <t>C4 K = C3 K * 1.21</t>
  </si>
  <si>
    <t>D.  Nitrogen credits</t>
  </si>
  <si>
    <t>lb/acre</t>
  </si>
  <si>
    <t>E.  Sources of nutrients available to the field</t>
  </si>
  <si>
    <t>N</t>
  </si>
  <si>
    <t>K</t>
  </si>
  <si>
    <t>F.  Show nutrient balance</t>
  </si>
  <si>
    <r>
      <t xml:space="preserve">   </t>
    </r>
    <r>
      <rPr>
        <b/>
        <sz val="9"/>
        <color indexed="54"/>
        <rFont val="Arial"/>
        <family val="2"/>
      </rPr>
      <t xml:space="preserve"> C1.  Yield (units of measure) * Unit weight (lb) = pounds crop material harvested</t>
    </r>
  </si>
  <si>
    <r>
      <t>lbs P</t>
    </r>
    <r>
      <rPr>
        <b/>
        <vertAlign val="subscript"/>
        <sz val="9"/>
        <color indexed="54"/>
        <rFont val="Arial"/>
        <family val="2"/>
      </rPr>
      <t>2</t>
    </r>
    <r>
      <rPr>
        <b/>
        <sz val="9"/>
        <color indexed="54"/>
        <rFont val="Arial"/>
        <family val="2"/>
      </rPr>
      <t>O</t>
    </r>
    <r>
      <rPr>
        <b/>
        <vertAlign val="subscript"/>
        <sz val="9"/>
        <color indexed="54"/>
        <rFont val="Arial"/>
        <family val="2"/>
      </rPr>
      <t>5</t>
    </r>
  </si>
  <si>
    <r>
      <t>lbs K</t>
    </r>
    <r>
      <rPr>
        <b/>
        <vertAlign val="subscript"/>
        <sz val="9"/>
        <color indexed="54"/>
        <rFont val="Arial"/>
        <family val="2"/>
      </rPr>
      <t>2</t>
    </r>
    <r>
      <rPr>
        <b/>
        <sz val="9"/>
        <color indexed="54"/>
        <rFont val="Arial"/>
        <family val="2"/>
      </rPr>
      <t>O</t>
    </r>
  </si>
  <si>
    <t xml:space="preserve">     D1.  Legume credits from previous crop</t>
  </si>
  <si>
    <t xml:space="preserve">     D2.  Residual from previous manure applications</t>
  </si>
  <si>
    <t xml:space="preserve">     D3.  Irrigation water nitrate nitrogen</t>
  </si>
  <si>
    <t xml:space="preserve">     D4.  Others (atmospheric deposition, mulch)</t>
  </si>
  <si>
    <t xml:space="preserve">     D5.  Total N credits (D1 + D2 + D3 + D4)</t>
  </si>
  <si>
    <r>
      <t>P</t>
    </r>
    <r>
      <rPr>
        <b/>
        <vertAlign val="subscript"/>
        <sz val="10"/>
        <color indexed="54"/>
        <rFont val="Arial"/>
        <family val="2"/>
      </rPr>
      <t>2</t>
    </r>
    <r>
      <rPr>
        <b/>
        <sz val="10"/>
        <color indexed="54"/>
        <rFont val="Arial"/>
        <family val="2"/>
      </rPr>
      <t>O</t>
    </r>
    <r>
      <rPr>
        <b/>
        <vertAlign val="subscript"/>
        <sz val="10"/>
        <color indexed="54"/>
        <rFont val="Arial"/>
        <family val="2"/>
      </rPr>
      <t>5</t>
    </r>
  </si>
  <si>
    <t xml:space="preserve">     E1.  Manure and organic material applied</t>
  </si>
  <si>
    <t xml:space="preserve">     E2.  Nitrogen credits (D5)</t>
  </si>
  <si>
    <t xml:space="preserve">     E3.  Starter fertilizer</t>
  </si>
  <si>
    <t xml:space="preserve">     E4.  Others______________________</t>
  </si>
  <si>
    <t xml:space="preserve">     E5.  Total nutrient sources</t>
  </si>
  <si>
    <t xml:space="preserve">     F1.  Nutrients removed by crop (C4)</t>
  </si>
  <si>
    <t xml:space="preserve">     F2.  Total nutrient sources (E5)</t>
  </si>
  <si>
    <t xml:space="preserve">     F3.  Nutrient balance (F1 - F2)</t>
  </si>
  <si>
    <t>If F3 is a positive number, then additional nutrients are required.  Supply crop with fertilizers or other nutrient forms</t>
  </si>
  <si>
    <t xml:space="preserve">If F3 is a negative number, then nutrients are in excess.  Reallocate the sources of available nutrients.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</si>
</sst>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9">
    <font>
      <sz val="10"/>
      <name val="Arial"/>
      <family val="0"/>
    </font>
    <font>
      <b/>
      <sz val="8"/>
      <name val="Tahoma"/>
      <family val="0"/>
    </font>
    <font>
      <sz val="8"/>
      <name val="Tahoma"/>
      <family val="0"/>
    </font>
    <font>
      <b/>
      <sz val="8"/>
      <color indexed="54"/>
      <name val="Arial"/>
      <family val="2"/>
    </font>
    <font>
      <b/>
      <sz val="10"/>
      <color indexed="54"/>
      <name val="Arial"/>
      <family val="2"/>
    </font>
    <font>
      <b/>
      <sz val="9"/>
      <color indexed="54"/>
      <name val="Arial"/>
      <family val="2"/>
    </font>
    <font>
      <b/>
      <vertAlign val="subscript"/>
      <sz val="9"/>
      <color indexed="54"/>
      <name val="Arial"/>
      <family val="2"/>
    </font>
    <font>
      <b/>
      <vertAlign val="subscript"/>
      <sz val="10"/>
      <color indexed="54"/>
      <name val="Arial"/>
      <family val="2"/>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ill="1" applyAlignment="1">
      <alignment/>
    </xf>
    <xf numFmtId="0" fontId="3" fillId="2" borderId="0" xfId="0" applyFont="1" applyFill="1" applyAlignment="1">
      <alignment/>
    </xf>
    <xf numFmtId="0" fontId="4" fillId="2" borderId="0" xfId="0" applyFont="1" applyFill="1" applyAlignment="1">
      <alignment/>
    </xf>
    <xf numFmtId="17" fontId="3" fillId="2" borderId="0" xfId="0" applyNumberFormat="1" applyFont="1" applyFill="1" applyAlignment="1">
      <alignment horizontal="left"/>
    </xf>
    <xf numFmtId="0" fontId="5" fillId="2" borderId="0" xfId="0" applyFont="1" applyFill="1" applyAlignment="1">
      <alignment/>
    </xf>
    <xf numFmtId="0" fontId="4"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3" fontId="4" fillId="2" borderId="4" xfId="0" applyNumberFormat="1"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4" fontId="4" fillId="2" borderId="4" xfId="0" applyNumberFormat="1" applyFont="1" applyFill="1" applyBorder="1" applyAlignment="1">
      <alignment horizontal="left"/>
    </xf>
    <xf numFmtId="164" fontId="4" fillId="2" borderId="4" xfId="0" applyNumberFormat="1" applyFont="1" applyFill="1" applyBorder="1" applyAlignment="1">
      <alignment horizontal="left"/>
    </xf>
    <xf numFmtId="0" fontId="5" fillId="2" borderId="0" xfId="0" applyFont="1" applyFill="1" applyAlignment="1">
      <alignment horizontal="center"/>
    </xf>
    <xf numFmtId="4" fontId="4" fillId="2" borderId="4" xfId="0" applyNumberFormat="1" applyFont="1" applyFill="1" applyBorder="1" applyAlignment="1">
      <alignment horizontal="center"/>
    </xf>
    <xf numFmtId="164" fontId="4" fillId="2"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workbookViewId="0" topLeftCell="A1">
      <selection activeCell="B13" sqref="B13"/>
    </sheetView>
  </sheetViews>
  <sheetFormatPr defaultColWidth="9.140625" defaultRowHeight="12.75"/>
  <sheetData>
    <row r="1" spans="1:11" ht="12.75">
      <c r="A1" s="2" t="s">
        <v>0</v>
      </c>
      <c r="B1" s="3"/>
      <c r="C1" s="3"/>
      <c r="D1" s="3"/>
      <c r="E1" s="3"/>
      <c r="F1" s="3"/>
      <c r="G1" s="3"/>
      <c r="H1" s="3"/>
      <c r="I1" s="2" t="s">
        <v>1</v>
      </c>
      <c r="J1" s="2"/>
      <c r="K1" s="1"/>
    </row>
    <row r="2" spans="1:11" ht="12.75">
      <c r="A2" s="4">
        <v>37012</v>
      </c>
      <c r="B2" s="3"/>
      <c r="C2" s="3"/>
      <c r="D2" s="3"/>
      <c r="E2" s="3"/>
      <c r="F2" s="3"/>
      <c r="G2" s="3"/>
      <c r="H2" s="3"/>
      <c r="I2" s="2" t="s">
        <v>2</v>
      </c>
      <c r="J2" s="3"/>
      <c r="K2" s="1"/>
    </row>
    <row r="3" spans="1:11" ht="12.75">
      <c r="A3" s="3"/>
      <c r="B3" s="3"/>
      <c r="C3" s="3"/>
      <c r="D3" s="3"/>
      <c r="E3" s="3"/>
      <c r="F3" s="3"/>
      <c r="G3" s="3"/>
      <c r="H3" s="3"/>
      <c r="I3" s="3"/>
      <c r="J3" s="3"/>
      <c r="K3" s="1"/>
    </row>
    <row r="4" spans="1:11" ht="12.75">
      <c r="A4" s="3"/>
      <c r="B4" s="3"/>
      <c r="C4" s="3" t="s">
        <v>3</v>
      </c>
      <c r="D4" s="3"/>
      <c r="E4" s="3"/>
      <c r="F4" s="3"/>
      <c r="G4" s="3"/>
      <c r="H4" s="3"/>
      <c r="I4" s="3"/>
      <c r="J4" s="3"/>
      <c r="K4" s="1"/>
    </row>
    <row r="5" spans="1:11" ht="12.75">
      <c r="A5" s="3"/>
      <c r="B5" s="3"/>
      <c r="C5" s="3"/>
      <c r="D5" s="3"/>
      <c r="E5" s="3"/>
      <c r="F5" s="3"/>
      <c r="G5" s="3"/>
      <c r="H5" s="3"/>
      <c r="I5" s="3"/>
      <c r="J5" s="3"/>
      <c r="K5" s="1"/>
    </row>
    <row r="6" spans="1:11" ht="12.75">
      <c r="A6" s="5" t="s">
        <v>4</v>
      </c>
      <c r="B6" s="3"/>
      <c r="C6" s="3"/>
      <c r="D6" s="3" t="s">
        <v>5</v>
      </c>
      <c r="E6" s="3"/>
      <c r="F6" s="3"/>
      <c r="G6" s="3" t="s">
        <v>6</v>
      </c>
      <c r="H6" s="6"/>
      <c r="I6" s="7"/>
      <c r="J6" s="8"/>
      <c r="K6" s="1"/>
    </row>
    <row r="7" spans="1:11" ht="12.75">
      <c r="A7" s="5"/>
      <c r="B7" s="3"/>
      <c r="C7" s="3"/>
      <c r="D7" s="3"/>
      <c r="E7" s="3"/>
      <c r="F7" s="3"/>
      <c r="G7" s="3"/>
      <c r="H7" s="3"/>
      <c r="I7" s="3"/>
      <c r="J7" s="3"/>
      <c r="K7" s="1"/>
    </row>
    <row r="8" spans="1:11" ht="12.75">
      <c r="A8" s="5" t="s">
        <v>7</v>
      </c>
      <c r="B8" s="3"/>
      <c r="C8" s="3"/>
      <c r="D8" s="9" t="s">
        <v>8</v>
      </c>
      <c r="E8" s="3"/>
      <c r="F8" s="3"/>
      <c r="G8" s="3" t="s">
        <v>9</v>
      </c>
      <c r="H8" s="6"/>
      <c r="I8" s="7"/>
      <c r="J8" s="8"/>
      <c r="K8" s="1"/>
    </row>
    <row r="9" spans="1:11" ht="12.75">
      <c r="A9" s="3"/>
      <c r="B9" s="3"/>
      <c r="C9" s="3"/>
      <c r="D9" s="3"/>
      <c r="E9" s="3"/>
      <c r="F9" s="3"/>
      <c r="G9" s="3"/>
      <c r="H9" s="3"/>
      <c r="I9" s="3"/>
      <c r="J9" s="3"/>
      <c r="K9" s="1"/>
    </row>
    <row r="10" spans="1:11" ht="12.75">
      <c r="A10" s="5" t="s">
        <v>10</v>
      </c>
      <c r="B10" s="5"/>
      <c r="C10" s="5"/>
      <c r="D10" s="5"/>
      <c r="E10" s="5"/>
      <c r="F10" s="5"/>
      <c r="G10" s="5"/>
      <c r="H10" s="5"/>
      <c r="I10" s="5"/>
      <c r="J10" s="3"/>
      <c r="K10" s="1"/>
    </row>
    <row r="11" spans="1:11" ht="12.75">
      <c r="A11" s="3" t="s">
        <v>34</v>
      </c>
      <c r="B11" s="3"/>
      <c r="C11" s="3"/>
      <c r="D11" s="3"/>
      <c r="E11" s="3"/>
      <c r="F11" s="3"/>
      <c r="G11" s="3"/>
      <c r="H11" s="3"/>
      <c r="I11" s="3"/>
      <c r="J11" s="3"/>
      <c r="K11" s="1"/>
    </row>
    <row r="12" spans="1:11" ht="12.75">
      <c r="A12" s="3"/>
      <c r="B12" s="3"/>
      <c r="C12" s="3"/>
      <c r="D12" s="3"/>
      <c r="E12" s="3"/>
      <c r="F12" s="3"/>
      <c r="G12" s="3"/>
      <c r="H12" s="3"/>
      <c r="I12" s="3"/>
      <c r="J12" s="3"/>
      <c r="K12" s="1"/>
    </row>
    <row r="13" spans="1:11" ht="12.75">
      <c r="A13" s="3"/>
      <c r="B13" s="10">
        <v>10</v>
      </c>
      <c r="C13" s="10">
        <v>2000</v>
      </c>
      <c r="D13" s="11">
        <f>PRODUCT(B13,C13)</f>
        <v>20000</v>
      </c>
      <c r="E13" s="3" t="s">
        <v>11</v>
      </c>
      <c r="F13" s="3"/>
      <c r="G13" s="3"/>
      <c r="H13" s="3"/>
      <c r="I13" s="3"/>
      <c r="J13" s="3"/>
      <c r="K13" s="1"/>
    </row>
    <row r="14" spans="1:11" ht="12.75">
      <c r="A14" s="3"/>
      <c r="B14" s="3"/>
      <c r="C14" s="3"/>
      <c r="D14" s="3"/>
      <c r="E14" s="3"/>
      <c r="F14" s="3"/>
      <c r="G14" s="3"/>
      <c r="H14" s="3"/>
      <c r="I14" s="3"/>
      <c r="J14" s="3"/>
      <c r="K14" s="1"/>
    </row>
    <row r="15" spans="1:11" ht="12.75">
      <c r="A15" s="5" t="s">
        <v>12</v>
      </c>
      <c r="B15" s="3"/>
      <c r="C15" s="3"/>
      <c r="D15" s="3"/>
      <c r="E15" s="3"/>
      <c r="F15" s="3"/>
      <c r="G15" s="3"/>
      <c r="H15" s="3"/>
      <c r="I15" s="3"/>
      <c r="J15" s="3"/>
      <c r="K15" s="1"/>
    </row>
    <row r="16" spans="1:11" ht="12.75">
      <c r="A16" s="3"/>
      <c r="B16" s="12" t="s">
        <v>13</v>
      </c>
      <c r="C16" s="12" t="s">
        <v>14</v>
      </c>
      <c r="D16" s="12" t="s">
        <v>15</v>
      </c>
      <c r="E16" s="3"/>
      <c r="F16" s="3"/>
      <c r="G16" s="3"/>
      <c r="H16" s="3"/>
      <c r="I16" s="3"/>
      <c r="J16" s="3"/>
      <c r="K16" s="1"/>
    </row>
    <row r="17" spans="1:11" ht="12.75">
      <c r="A17" s="3"/>
      <c r="B17" s="10">
        <v>5.62</v>
      </c>
      <c r="C17" s="10">
        <v>0.55</v>
      </c>
      <c r="D17" s="11">
        <v>4.67</v>
      </c>
      <c r="E17" s="3"/>
      <c r="F17" s="3"/>
      <c r="G17" s="3"/>
      <c r="H17" s="3"/>
      <c r="I17" s="3"/>
      <c r="J17" s="3"/>
      <c r="K17" s="1"/>
    </row>
    <row r="18" spans="1:11" ht="12.75">
      <c r="A18" s="3"/>
      <c r="B18" s="3"/>
      <c r="C18" s="3"/>
      <c r="D18" s="3"/>
      <c r="E18" s="3"/>
      <c r="F18" s="3"/>
      <c r="G18" s="3"/>
      <c r="H18" s="3"/>
      <c r="I18" s="3"/>
      <c r="J18" s="3"/>
      <c r="K18" s="1"/>
    </row>
    <row r="19" spans="1:11" ht="12.75">
      <c r="A19" s="5" t="s">
        <v>16</v>
      </c>
      <c r="B19" s="3"/>
      <c r="C19" s="3"/>
      <c r="D19" s="3"/>
      <c r="E19" s="3"/>
      <c r="F19" s="3"/>
      <c r="G19" s="3"/>
      <c r="H19" s="3"/>
      <c r="I19" s="3"/>
      <c r="J19" s="3"/>
      <c r="K19" s="1"/>
    </row>
    <row r="20" spans="1:11" ht="12.75">
      <c r="A20" s="3"/>
      <c r="B20" s="5" t="s">
        <v>17</v>
      </c>
      <c r="C20" s="5"/>
      <c r="D20" s="3"/>
      <c r="E20" s="5" t="s">
        <v>18</v>
      </c>
      <c r="F20" s="5"/>
      <c r="G20" s="3"/>
      <c r="H20" s="5" t="s">
        <v>19</v>
      </c>
      <c r="I20" s="5"/>
      <c r="J20" s="3"/>
      <c r="K20" s="1"/>
    </row>
    <row r="21" spans="1:11" ht="12.75">
      <c r="A21" s="3"/>
      <c r="B21" s="13">
        <f>D13*B17/100</f>
        <v>1124</v>
      </c>
      <c r="C21" s="5" t="s">
        <v>20</v>
      </c>
      <c r="D21" s="3"/>
      <c r="E21" s="13">
        <f>D13*C17/100</f>
        <v>110</v>
      </c>
      <c r="F21" s="5" t="s">
        <v>21</v>
      </c>
      <c r="G21" s="3"/>
      <c r="H21" s="14">
        <f>D13*D17/100</f>
        <v>934</v>
      </c>
      <c r="I21" s="5" t="s">
        <v>22</v>
      </c>
      <c r="J21" s="3"/>
      <c r="K21" s="1"/>
    </row>
    <row r="22" spans="1:11" ht="12.75">
      <c r="A22" s="5" t="s">
        <v>23</v>
      </c>
      <c r="B22" s="3"/>
      <c r="C22" s="3"/>
      <c r="D22" s="3"/>
      <c r="E22" s="3"/>
      <c r="F22" s="3"/>
      <c r="G22" s="3"/>
      <c r="H22" s="3"/>
      <c r="I22" s="3"/>
      <c r="J22" s="3"/>
      <c r="K22" s="1"/>
    </row>
    <row r="23" spans="1:11" ht="12.75">
      <c r="A23" s="5" t="s">
        <v>24</v>
      </c>
      <c r="B23" s="3"/>
      <c r="C23" s="3"/>
      <c r="D23" s="3"/>
      <c r="E23" s="3"/>
      <c r="F23" s="3"/>
      <c r="G23" s="3"/>
      <c r="H23" s="3"/>
      <c r="I23" s="3"/>
      <c r="J23" s="3"/>
      <c r="K23" s="1"/>
    </row>
    <row r="24" spans="1:11" ht="12.75">
      <c r="A24" s="3"/>
      <c r="B24" s="5" t="s">
        <v>25</v>
      </c>
      <c r="C24" s="3"/>
      <c r="D24" s="3"/>
      <c r="E24" s="5" t="s">
        <v>26</v>
      </c>
      <c r="F24" s="3"/>
      <c r="G24" s="3"/>
      <c r="H24" s="5" t="s">
        <v>27</v>
      </c>
      <c r="I24" s="3"/>
      <c r="J24" s="3"/>
      <c r="K24" s="1"/>
    </row>
    <row r="25" spans="1:11" ht="13.5">
      <c r="A25" s="3"/>
      <c r="B25" s="13">
        <f>B21</f>
        <v>1124</v>
      </c>
      <c r="C25" s="5" t="s">
        <v>20</v>
      </c>
      <c r="D25" s="3"/>
      <c r="E25" s="13">
        <f>E21</f>
        <v>110</v>
      </c>
      <c r="F25" s="5" t="s">
        <v>35</v>
      </c>
      <c r="G25" s="3"/>
      <c r="H25" s="14">
        <f>H21</f>
        <v>934</v>
      </c>
      <c r="I25" s="5" t="s">
        <v>36</v>
      </c>
      <c r="J25" s="3"/>
      <c r="K25" s="1"/>
    </row>
    <row r="26" spans="1:11" ht="12.75">
      <c r="A26" s="3"/>
      <c r="B26" s="3"/>
      <c r="C26" s="3"/>
      <c r="D26" s="3"/>
      <c r="E26" s="3"/>
      <c r="F26" s="3"/>
      <c r="G26" s="3"/>
      <c r="H26" s="3"/>
      <c r="I26" s="3"/>
      <c r="J26" s="3"/>
      <c r="K26" s="1"/>
    </row>
    <row r="27" spans="1:11" ht="12.75">
      <c r="A27" s="5" t="s">
        <v>28</v>
      </c>
      <c r="B27" s="3"/>
      <c r="C27" s="3"/>
      <c r="D27" s="3"/>
      <c r="E27" s="3"/>
      <c r="F27" s="3"/>
      <c r="G27" s="3"/>
      <c r="H27" s="3"/>
      <c r="I27" s="3"/>
      <c r="J27" s="3"/>
      <c r="K27" s="1"/>
    </row>
    <row r="28" spans="1:11" ht="12.75">
      <c r="A28" s="3"/>
      <c r="B28" s="3"/>
      <c r="C28" s="3"/>
      <c r="D28" s="3"/>
      <c r="E28" s="3"/>
      <c r="F28" s="3"/>
      <c r="G28" s="3"/>
      <c r="H28" s="3"/>
      <c r="I28" s="3"/>
      <c r="J28" s="3"/>
      <c r="K28" s="1"/>
    </row>
    <row r="29" spans="1:11" ht="12.75">
      <c r="A29" s="5" t="s">
        <v>37</v>
      </c>
      <c r="B29" s="3"/>
      <c r="C29" s="3"/>
      <c r="D29" s="3"/>
      <c r="E29" s="3"/>
      <c r="F29" s="10"/>
      <c r="G29" s="5" t="s">
        <v>29</v>
      </c>
      <c r="H29" s="3"/>
      <c r="I29" s="3"/>
      <c r="J29" s="3"/>
      <c r="K29" s="1"/>
    </row>
    <row r="30" spans="1:11" ht="12.75">
      <c r="A30" s="5" t="s">
        <v>38</v>
      </c>
      <c r="B30" s="3"/>
      <c r="C30" s="3"/>
      <c r="D30" s="3"/>
      <c r="E30" s="3"/>
      <c r="F30" s="10"/>
      <c r="G30" s="5" t="s">
        <v>29</v>
      </c>
      <c r="H30" s="3"/>
      <c r="I30" s="3"/>
      <c r="J30" s="3"/>
      <c r="K30" s="1"/>
    </row>
    <row r="31" spans="1:11" ht="12.75">
      <c r="A31" s="5" t="s">
        <v>39</v>
      </c>
      <c r="B31" s="3"/>
      <c r="C31" s="3"/>
      <c r="D31" s="3"/>
      <c r="E31" s="3"/>
      <c r="F31" s="10"/>
      <c r="G31" s="5" t="s">
        <v>29</v>
      </c>
      <c r="H31" s="3"/>
      <c r="I31" s="3"/>
      <c r="J31" s="3"/>
      <c r="K31" s="1"/>
    </row>
    <row r="32" spans="1:11" ht="12.75">
      <c r="A32" s="5" t="s">
        <v>40</v>
      </c>
      <c r="B32" s="3"/>
      <c r="C32" s="3"/>
      <c r="D32" s="3"/>
      <c r="E32" s="3"/>
      <c r="F32" s="10"/>
      <c r="G32" s="5" t="s">
        <v>29</v>
      </c>
      <c r="H32" s="3"/>
      <c r="I32" s="3"/>
      <c r="J32" s="3"/>
      <c r="K32" s="1"/>
    </row>
    <row r="33" spans="1:11" ht="12.75">
      <c r="A33" s="5" t="s">
        <v>41</v>
      </c>
      <c r="B33" s="3"/>
      <c r="C33" s="3"/>
      <c r="D33" s="3"/>
      <c r="E33" s="3"/>
      <c r="F33" s="10">
        <f>F29+F30+F31+F32</f>
        <v>0</v>
      </c>
      <c r="G33" s="5" t="s">
        <v>29</v>
      </c>
      <c r="H33" s="3"/>
      <c r="I33" s="3"/>
      <c r="J33" s="3"/>
      <c r="K33" s="1"/>
    </row>
    <row r="34" spans="1:11" ht="12.75">
      <c r="A34" s="3"/>
      <c r="B34" s="3"/>
      <c r="C34" s="3"/>
      <c r="D34" s="3"/>
      <c r="E34" s="3"/>
      <c r="F34" s="3"/>
      <c r="G34" s="3"/>
      <c r="H34" s="3"/>
      <c r="I34" s="3"/>
      <c r="J34" s="3"/>
      <c r="K34" s="1"/>
    </row>
    <row r="35" spans="1:11" ht="15.75">
      <c r="A35" s="5" t="s">
        <v>30</v>
      </c>
      <c r="B35" s="3"/>
      <c r="C35" s="3"/>
      <c r="D35" s="3"/>
      <c r="E35" s="10" t="s">
        <v>31</v>
      </c>
      <c r="F35" s="3"/>
      <c r="G35" s="10" t="s">
        <v>42</v>
      </c>
      <c r="H35" s="3"/>
      <c r="I35" s="10" t="s">
        <v>32</v>
      </c>
      <c r="J35" s="3"/>
      <c r="K35" s="1"/>
    </row>
    <row r="36" spans="1:11" ht="12.75">
      <c r="A36" s="3"/>
      <c r="B36" s="3"/>
      <c r="C36" s="3"/>
      <c r="D36" s="3"/>
      <c r="E36" s="12"/>
      <c r="F36" s="3"/>
      <c r="G36" s="12"/>
      <c r="H36" s="3"/>
      <c r="I36" s="12"/>
      <c r="J36" s="3"/>
      <c r="K36" s="1"/>
    </row>
    <row r="37" spans="1:11" ht="12.75">
      <c r="A37" s="5" t="s">
        <v>43</v>
      </c>
      <c r="B37" s="3"/>
      <c r="C37" s="3"/>
      <c r="D37" s="3"/>
      <c r="E37" s="10"/>
      <c r="F37" s="3"/>
      <c r="G37" s="10"/>
      <c r="H37" s="3"/>
      <c r="I37" s="10"/>
      <c r="J37" s="3"/>
      <c r="K37" s="1"/>
    </row>
    <row r="38" spans="1:11" ht="12.75">
      <c r="A38" s="5" t="s">
        <v>44</v>
      </c>
      <c r="B38" s="3"/>
      <c r="C38" s="3"/>
      <c r="D38" s="3"/>
      <c r="E38" s="10"/>
      <c r="F38" s="3"/>
      <c r="G38" s="10"/>
      <c r="H38" s="3"/>
      <c r="I38" s="10"/>
      <c r="J38" s="3"/>
      <c r="K38" s="1"/>
    </row>
    <row r="39" spans="1:11" ht="12.75">
      <c r="A39" s="5" t="s">
        <v>45</v>
      </c>
      <c r="B39" s="3"/>
      <c r="C39" s="3"/>
      <c r="D39" s="3"/>
      <c r="E39" s="10"/>
      <c r="F39" s="3"/>
      <c r="G39" s="10"/>
      <c r="H39" s="3"/>
      <c r="I39" s="10"/>
      <c r="J39" s="3"/>
      <c r="K39" s="1"/>
    </row>
    <row r="40" spans="1:11" ht="12.75">
      <c r="A40" s="5" t="s">
        <v>46</v>
      </c>
      <c r="B40" s="3"/>
      <c r="C40" s="3"/>
      <c r="D40" s="3"/>
      <c r="E40" s="10"/>
      <c r="F40" s="3"/>
      <c r="G40" s="10"/>
      <c r="H40" s="3"/>
      <c r="I40" s="10"/>
      <c r="J40" s="3"/>
      <c r="K40" s="1"/>
    </row>
    <row r="41" spans="1:11" ht="12.75">
      <c r="A41" s="5" t="s">
        <v>47</v>
      </c>
      <c r="B41" s="3"/>
      <c r="C41" s="3"/>
      <c r="D41" s="3"/>
      <c r="E41" s="10">
        <f>E37+E38+E39+E40</f>
        <v>0</v>
      </c>
      <c r="F41" s="3"/>
      <c r="G41" s="10">
        <f>G37+G38+G39</f>
        <v>0</v>
      </c>
      <c r="H41" s="3"/>
      <c r="I41" s="10">
        <f>I37+I38+I39+I40</f>
        <v>0</v>
      </c>
      <c r="J41" s="3"/>
      <c r="K41" s="1"/>
    </row>
    <row r="42" spans="1:11" ht="12.75">
      <c r="A42" s="3"/>
      <c r="B42" s="3"/>
      <c r="C42" s="3"/>
      <c r="D42" s="3"/>
      <c r="E42" s="3"/>
      <c r="F42" s="3"/>
      <c r="G42" s="3"/>
      <c r="H42" s="3"/>
      <c r="I42" s="3"/>
      <c r="J42" s="3"/>
      <c r="K42" s="1"/>
    </row>
    <row r="43" spans="1:11" ht="14.25">
      <c r="A43" s="5" t="s">
        <v>33</v>
      </c>
      <c r="B43" s="3"/>
      <c r="C43" s="3"/>
      <c r="D43" s="3"/>
      <c r="E43" s="10" t="s">
        <v>31</v>
      </c>
      <c r="F43" s="3"/>
      <c r="G43" s="10" t="s">
        <v>42</v>
      </c>
      <c r="H43" s="3"/>
      <c r="I43" s="10" t="s">
        <v>32</v>
      </c>
      <c r="J43" s="3"/>
      <c r="K43" s="1"/>
    </row>
    <row r="44" spans="1:11" ht="12.75">
      <c r="A44" s="3"/>
      <c r="B44" s="3"/>
      <c r="C44" s="3"/>
      <c r="D44" s="3"/>
      <c r="E44" s="12"/>
      <c r="F44" s="3"/>
      <c r="G44" s="15"/>
      <c r="H44" s="3"/>
      <c r="I44" s="15"/>
      <c r="J44" s="3"/>
      <c r="K44" s="1"/>
    </row>
    <row r="45" spans="1:11" ht="12.75">
      <c r="A45" s="5" t="s">
        <v>48</v>
      </c>
      <c r="B45" s="3"/>
      <c r="C45" s="3"/>
      <c r="D45" s="3"/>
      <c r="E45" s="16">
        <f>B25</f>
        <v>1124</v>
      </c>
      <c r="F45" s="3"/>
      <c r="G45" s="16">
        <f>E25</f>
        <v>110</v>
      </c>
      <c r="H45" s="3"/>
      <c r="I45" s="17">
        <f>H25</f>
        <v>934</v>
      </c>
      <c r="J45" s="3"/>
      <c r="K45" s="1"/>
    </row>
    <row r="46" spans="1:11" ht="12.75">
      <c r="A46" s="5" t="s">
        <v>49</v>
      </c>
      <c r="B46" s="3"/>
      <c r="C46" s="3"/>
      <c r="D46" s="3"/>
      <c r="E46" s="10">
        <f>N41</f>
        <v>0</v>
      </c>
      <c r="F46" s="3"/>
      <c r="G46" s="10">
        <f>G41</f>
        <v>0</v>
      </c>
      <c r="H46" s="3"/>
      <c r="I46" s="10">
        <f>I41</f>
        <v>0</v>
      </c>
      <c r="J46" s="3"/>
      <c r="K46" s="1"/>
    </row>
    <row r="47" spans="1:11" ht="12.75">
      <c r="A47" s="5" t="s">
        <v>50</v>
      </c>
      <c r="B47" s="3"/>
      <c r="C47" s="3"/>
      <c r="D47" s="3"/>
      <c r="E47" s="16">
        <f>E45-E46</f>
        <v>1124</v>
      </c>
      <c r="F47" s="3"/>
      <c r="G47" s="16">
        <f>G45-G46</f>
        <v>110</v>
      </c>
      <c r="H47" s="3"/>
      <c r="I47" s="17">
        <f>I45-I46</f>
        <v>934</v>
      </c>
      <c r="J47" s="3"/>
      <c r="K47" s="1"/>
    </row>
    <row r="48" spans="1:11" ht="12.75">
      <c r="A48" s="3"/>
      <c r="B48" s="3"/>
      <c r="C48" s="3"/>
      <c r="D48" s="3"/>
      <c r="E48" s="12"/>
      <c r="F48" s="3"/>
      <c r="G48" s="15"/>
      <c r="H48" s="3"/>
      <c r="I48" s="15"/>
      <c r="J48" s="3"/>
      <c r="K48" s="1"/>
    </row>
    <row r="49" spans="1:11" ht="12.75">
      <c r="A49" s="5" t="s">
        <v>51</v>
      </c>
      <c r="B49" s="3"/>
      <c r="C49" s="3"/>
      <c r="D49" s="3"/>
      <c r="E49" s="3"/>
      <c r="F49" s="3"/>
      <c r="G49" s="3"/>
      <c r="H49" s="3"/>
      <c r="I49" s="3"/>
      <c r="J49" s="3"/>
      <c r="K49" s="1"/>
    </row>
    <row r="50" spans="1:11" ht="12.75">
      <c r="A50" s="5" t="s">
        <v>52</v>
      </c>
      <c r="B50" s="3"/>
      <c r="C50" s="3"/>
      <c r="D50" s="3"/>
      <c r="E50" s="3"/>
      <c r="F50" s="3"/>
      <c r="G50" s="3"/>
      <c r="H50" s="3"/>
      <c r="I50" s="3"/>
      <c r="J50" s="3"/>
      <c r="K50" s="1"/>
    </row>
  </sheetData>
  <printOptions/>
  <pageMargins left="0.75" right="0.75" top="1" bottom="1" header="0.5" footer="0.5"/>
  <pageSetup horizontalDpi="600" verticalDpi="600" orientation="portrait"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JENNY JONES</cp:lastModifiedBy>
  <cp:lastPrinted>2002-05-23T00:39:20Z</cp:lastPrinted>
  <dcterms:created xsi:type="dcterms:W3CDTF">2002-05-23T00:37:57Z</dcterms:created>
  <dcterms:modified xsi:type="dcterms:W3CDTF">2002-06-14T17:35:04Z</dcterms:modified>
  <cp:category/>
  <cp:version/>
  <cp:contentType/>
  <cp:contentStatus/>
</cp:coreProperties>
</file>